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ILAS\TABELA ZA OBJAVU\"/>
    </mc:Choice>
  </mc:AlternateContent>
  <xr:revisionPtr revIDLastSave="0" documentId="13_ncr:1_{ACE86C2D-2420-4E4F-ACF1-264397B4D16A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9" i="1" l="1"/>
  <c r="B11" i="3" l="1"/>
  <c r="D11" i="3"/>
  <c r="F11" i="3"/>
  <c r="H11" i="3"/>
  <c r="J11" i="3"/>
  <c r="C41" i="1" l="1"/>
</calcChain>
</file>

<file path=xl/sharedStrings.xml><?xml version="1.0" encoding="utf-8"?>
<sst xmlns="http://schemas.openxmlformats.org/spreadsheetml/2006/main" count="45" uniqueCount="43">
  <si>
    <t xml:space="preserve">GRADOVI, OPĆINE, ŽUPANIJE </t>
  </si>
  <si>
    <t>UPLATE</t>
  </si>
  <si>
    <t>ISPLATE</t>
  </si>
  <si>
    <t>PRAVNE OSOBE</t>
  </si>
  <si>
    <t xml:space="preserve">FIZIČKE OSOBE </t>
  </si>
  <si>
    <t>20.000 Jpy</t>
  </si>
  <si>
    <t>188 CHF</t>
  </si>
  <si>
    <t>5.000 Czk</t>
  </si>
  <si>
    <t>0,32 Czk</t>
  </si>
  <si>
    <t>1 Jpy</t>
  </si>
  <si>
    <t>0,01 CHF</t>
  </si>
  <si>
    <t>UKUPNO UPLAĆENO</t>
  </si>
  <si>
    <t>20.001 Jpy</t>
  </si>
  <si>
    <t>5.000,32 Czk</t>
  </si>
  <si>
    <t>188,01 CHF</t>
  </si>
  <si>
    <t>STANJE NA RAČUNU</t>
  </si>
  <si>
    <t>UKUPNO UPLATE/ISPLATE (U KN)</t>
  </si>
  <si>
    <t>NAZIV</t>
  </si>
  <si>
    <t xml:space="preserve">UPRAVNA TIJELA </t>
  </si>
  <si>
    <t xml:space="preserve">PRORAČUNSKI KORISNICI </t>
  </si>
  <si>
    <t>TRGOVAČKA DRUŠTVA U 
VLASNIŠTVU GRADA ZAGREBA</t>
  </si>
  <si>
    <t>PRIPIS KAMATA</t>
  </si>
  <si>
    <t>ISPLAĆENO ZA NABAVKU GRAĐEVINSKOG MATERIJALA NA GRADSKIM ČETVRTIMA - Gradski ured za mjesnu samoupravu</t>
  </si>
  <si>
    <t>NABAVA GRAĐEVINSKOG MATERIJALA  ZA PRUŽANJE POMOĆI NAKON POTRESA GRAĐANIMA GRADA ZAGREBA NA PODRUČJU GRADSKIH ČETVRTI DONJI GRAD, GORNJI GRAD - MEDVEŠČAK, GORNJA DUBRAVA, PODSLJEME I SESVETE</t>
  </si>
  <si>
    <t>GRADSKA ČETVRT</t>
  </si>
  <si>
    <t>DONJI GRAD</t>
  </si>
  <si>
    <t>GORNJI GRAD - MEDVEŠČAK</t>
  </si>
  <si>
    <t>GORNJA DUBRAVA</t>
  </si>
  <si>
    <t>PODSLJEME</t>
  </si>
  <si>
    <t>SESVETE</t>
  </si>
  <si>
    <t>CRIJEP</t>
  </si>
  <si>
    <t>DRVENA GRAĐA</t>
  </si>
  <si>
    <t>OPEKA</t>
  </si>
  <si>
    <t>UKUPNO PO GČ</t>
  </si>
  <si>
    <t>ISPLATA NOČANE POMOĆI ZA OBNOVU NEKRETNINA OŠTEĆENIH U POTRESU NA PODRUČJU GRADA ZAGREBA PO JAVNOM POZIVU OD 20. SRPNJA 2020.g. - ISPLATA 27.01.2021.g.  Gradski ured za gospodarstvo, energetiku i zaštitu okoliša</t>
  </si>
  <si>
    <t>ISPLATA NOČANE POMOĆI ZA OBNOVU NEKRETNINA OŠTEĆENIH U POTRESU NA PODRUČJU GRADA ZAGREBA PO JAVNOM POZIVU OD 20. SRPNJA 2020.g. - ISPLATA 28.01.2021.g. Gradski ured za gospodarstvo, energetiku i zaštitu okoliša</t>
  </si>
  <si>
    <t>ISPLATA NOČANE POMOĆI ZA OBNOVU NEKRETNINA OŠTEĆENIH U POTRESU NA PODRUČJU GRADA ZAGREBA PO JAVNOM POZIVU OD 20. SRPNJA 2020.g. - ISPLATA 29.01.2021.g. Gradski ured za gospodarstvo, energetiku i zaštitu okoliša</t>
  </si>
  <si>
    <t>ISPLATA NOČANE POMOĆI ZA OBNOVU NEKRETNINA OŠTEĆENIH U POTRESU NA PODRUČJU GRADA ZAGREBA PO JAVNOM POZIVU OD 20. SRPNJA 2020.g. - ISPLATA 02.02.2021.g. Gradski ured za gospodarstvo, energetiku i zaštitu okoliša</t>
  </si>
  <si>
    <t>ISPLATA NOČANE POMOĆI ZA OBNOVU NEKRETNINA OŠTEĆENIH U POTRESU NA PODRUČJU GRADA ZAGREBA PO JAVNOM POZIVU OD 20. SRPNJA 2020.g. - ISPLATA 04.02.2021.g. Gradski ured za gospodarstvo, energetiku i zaštitu okoliša</t>
  </si>
  <si>
    <t>ISPLATA NOČANE POMOĆI ZA OBNOVU NEKRETNINA OŠTEĆENIH U POTRESU NA PODRUČJU GRADA ZAGREBA PO JAVNOM POZIVU OD 20. SRPNJA 2020.g. - ISPLATA 18.02.2021.g. Gradski ured za gospodarstvo, energetiku i zaštitu okoliša</t>
  </si>
  <si>
    <t>ISPLATA NOČANE POMOĆI ZA OBNOVU NEKRETNINA OŠTEĆENIH U POTRESU NA PODRUČJU GRADA ZAGREBA PO JAVNOM POZIVU OD 20. SRPNJA 2020.g. - ISPLATA 05.02.2021. i 02.03.2021.g. Gradski ured za gospodarstvo, energetiku i zaštitu okoliša</t>
  </si>
  <si>
    <t>Povrat sredstava primljenih po javnom pozivu radi raskida ugovora.</t>
  </si>
  <si>
    <t>EVIDENCIJA UPLATA I ISPLATA NA RAČUNU ZA SANIRANJE POSLJEDICA POTRESA
IBAN: HR5723600001502749340
STANJE NA DAN 12.04.2021.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</si>
</sst>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kn&quot;"/>
    <numFmt numFmtId="165" formatCode="#,##0.00\ [$€-1]"/>
    <numFmt numFmtId="166" formatCode="#,##0.00\ [$Ft-40E]"/>
    <numFmt numFmtId="167" formatCode="#,##0.00\ _k_n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 wrapText="1"/>
    </xf>
    <xf numFmtId="4" fontId="0" fillId="0" borderId="9" xfId="0" applyNumberFormat="1" applyBorder="1" applyAlignment="1">
      <alignment vertical="center"/>
    </xf>
    <xf numFmtId="4" fontId="0" fillId="0" borderId="0" xfId="0" applyNumberFormat="1"/>
    <xf numFmtId="164" fontId="0" fillId="0" borderId="5" xfId="0" applyNumberFormat="1" applyFill="1" applyBorder="1" applyAlignment="1">
      <alignment vertical="center"/>
    </xf>
    <xf numFmtId="165" fontId="0" fillId="0" borderId="5" xfId="0" applyNumberFormat="1" applyFill="1" applyBorder="1" applyAlignment="1">
      <alignment vertical="center"/>
    </xf>
    <xf numFmtId="166" fontId="0" fillId="0" borderId="5" xfId="0" applyNumberFormat="1" applyFill="1" applyBorder="1" applyAlignment="1">
      <alignment vertical="center"/>
    </xf>
    <xf numFmtId="4" fontId="0" fillId="0" borderId="8" xfId="0" applyNumberFormat="1" applyFill="1" applyBorder="1" applyAlignment="1">
      <alignment horizontal="right" vertical="center"/>
    </xf>
    <xf numFmtId="167" fontId="0" fillId="0" borderId="8" xfId="0" applyNumberFormat="1" applyFill="1" applyBorder="1" applyAlignment="1">
      <alignment horizontal="right" vertical="center"/>
    </xf>
    <xf numFmtId="166" fontId="0" fillId="0" borderId="8" xfId="0" applyNumberForma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15" xfId="0" applyFont="1" applyBorder="1" applyAlignment="1">
      <alignment vertical="center"/>
    </xf>
    <xf numFmtId="4" fontId="1" fillId="0" borderId="13" xfId="0" applyNumberFormat="1" applyFont="1" applyFill="1" applyBorder="1" applyAlignment="1">
      <alignment vertical="center"/>
    </xf>
    <xf numFmtId="4" fontId="1" fillId="0" borderId="14" xfId="0" applyNumberFormat="1" applyFont="1" applyFill="1" applyBorder="1" applyAlignment="1">
      <alignment vertical="center"/>
    </xf>
    <xf numFmtId="0" fontId="1" fillId="3" borderId="15" xfId="0" applyFont="1" applyFill="1" applyBorder="1" applyAlignment="1">
      <alignment vertical="center" wrapText="1"/>
    </xf>
    <xf numFmtId="4" fontId="1" fillId="3" borderId="13" xfId="0" applyNumberFormat="1" applyFont="1" applyFill="1" applyBorder="1" applyAlignment="1">
      <alignment vertical="center"/>
    </xf>
    <xf numFmtId="4" fontId="1" fillId="3" borderId="14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4" fontId="1" fillId="0" borderId="16" xfId="0" applyNumberFormat="1" applyFont="1" applyBorder="1" applyAlignment="1">
      <alignment horizontal="right" vertical="center"/>
    </xf>
    <xf numFmtId="4" fontId="1" fillId="0" borderId="17" xfId="0" applyNumberFormat="1" applyFont="1" applyBorder="1" applyAlignment="1">
      <alignment horizontal="right" vertical="center"/>
    </xf>
    <xf numFmtId="164" fontId="0" fillId="0" borderId="19" xfId="0" applyNumberFormat="1" applyFill="1" applyBorder="1" applyAlignment="1">
      <alignment vertical="center"/>
    </xf>
    <xf numFmtId="4" fontId="0" fillId="0" borderId="20" xfId="0" applyNumberFormat="1" applyBorder="1" applyAlignment="1">
      <alignment vertical="center"/>
    </xf>
    <xf numFmtId="0" fontId="0" fillId="0" borderId="21" xfId="0" applyBorder="1"/>
    <xf numFmtId="0" fontId="1" fillId="4" borderId="21" xfId="0" applyFont="1" applyFill="1" applyBorder="1" applyAlignment="1">
      <alignment horizontal="center" vertical="center" wrapText="1"/>
    </xf>
    <xf numFmtId="4" fontId="1" fillId="4" borderId="21" xfId="0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4" fontId="0" fillId="5" borderId="21" xfId="0" applyNumberFormat="1" applyFill="1" applyBorder="1" applyAlignment="1">
      <alignment horizontal="right" vertical="center" wrapText="1"/>
    </xf>
    <xf numFmtId="0" fontId="0" fillId="0" borderId="21" xfId="0" applyBorder="1" applyAlignment="1">
      <alignment horizontal="right"/>
    </xf>
    <xf numFmtId="4" fontId="0" fillId="5" borderId="21" xfId="0" applyNumberFormat="1" applyFill="1" applyBorder="1" applyAlignment="1">
      <alignment horizontal="right" vertical="center"/>
    </xf>
    <xf numFmtId="0" fontId="1" fillId="0" borderId="21" xfId="0" applyFont="1" applyBorder="1" applyAlignment="1">
      <alignment horizontal="center"/>
    </xf>
    <xf numFmtId="4" fontId="0" fillId="5" borderId="21" xfId="0" applyNumberFormat="1" applyFill="1" applyBorder="1"/>
    <xf numFmtId="4" fontId="0" fillId="0" borderId="8" xfId="0" applyNumberFormat="1" applyFont="1" applyFill="1" applyBorder="1" applyAlignment="1">
      <alignment horizontal="right" vertical="center"/>
    </xf>
    <xf numFmtId="4" fontId="1" fillId="0" borderId="9" xfId="0" applyNumberFormat="1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4" fontId="0" fillId="0" borderId="6" xfId="0" applyNumberFormat="1" applyFont="1" applyFill="1" applyBorder="1" applyAlignment="1">
      <alignment vertical="center"/>
    </xf>
    <xf numFmtId="4" fontId="0" fillId="0" borderId="20" xfId="0" applyNumberFormat="1" applyFont="1" applyFill="1" applyBorder="1" applyAlignment="1">
      <alignment vertical="center"/>
    </xf>
    <xf numFmtId="0" fontId="0" fillId="0" borderId="22" xfId="0" applyFont="1" applyBorder="1" applyAlignment="1">
      <alignment vertical="center" wrapText="1"/>
    </xf>
    <xf numFmtId="4" fontId="1" fillId="0" borderId="19" xfId="0" applyNumberFormat="1" applyFont="1" applyFill="1" applyBorder="1" applyAlignment="1">
      <alignment vertical="center"/>
    </xf>
    <xf numFmtId="0" fontId="0" fillId="0" borderId="4" xfId="0" applyFont="1" applyBorder="1" applyAlignment="1">
      <alignment vertical="center" wrapText="1"/>
    </xf>
    <xf numFmtId="4" fontId="1" fillId="0" borderId="5" xfId="0" applyNumberFormat="1" applyFont="1" applyFill="1" applyBorder="1" applyAlignment="1">
      <alignment vertical="center"/>
    </xf>
    <xf numFmtId="0" fontId="0" fillId="0" borderId="5" xfId="0" applyFont="1" applyBorder="1" applyAlignment="1">
      <alignment vertical="center" wrapText="1"/>
    </xf>
    <xf numFmtId="4" fontId="1" fillId="0" borderId="0" xfId="0" applyNumberFormat="1" applyFont="1" applyFill="1" applyBorder="1" applyAlignment="1">
      <alignment vertical="center"/>
    </xf>
    <xf numFmtId="4" fontId="0" fillId="0" borderId="23" xfId="0" applyNumberFormat="1" applyFont="1" applyFill="1" applyBorder="1" applyAlignment="1">
      <alignment vertical="center"/>
    </xf>
    <xf numFmtId="0" fontId="0" fillId="0" borderId="24" xfId="0" applyFont="1" applyBorder="1" applyAlignment="1">
      <alignment vertical="center" wrapText="1"/>
    </xf>
    <xf numFmtId="4" fontId="1" fillId="0" borderId="25" xfId="0" applyNumberFormat="1" applyFont="1" applyFill="1" applyBorder="1" applyAlignment="1">
      <alignment vertical="center"/>
    </xf>
    <xf numFmtId="4" fontId="0" fillId="0" borderId="26" xfId="0" applyNumberFormat="1" applyFont="1" applyFill="1" applyBorder="1" applyAlignment="1">
      <alignment vertical="center"/>
    </xf>
    <xf numFmtId="4" fontId="0" fillId="0" borderId="28" xfId="0" applyNumberFormat="1" applyFont="1" applyFill="1" applyBorder="1" applyAlignment="1">
      <alignment vertical="center"/>
    </xf>
    <xf numFmtId="4" fontId="0" fillId="0" borderId="27" xfId="0" applyNumberFormat="1" applyFont="1" applyFill="1" applyBorder="1" applyAlignment="1">
      <alignment vertical="center"/>
    </xf>
    <xf numFmtId="4" fontId="0" fillId="0" borderId="30" xfId="0" applyNumberFormat="1" applyFont="1" applyFill="1" applyBorder="1" applyAlignment="1">
      <alignment vertical="center"/>
    </xf>
    <xf numFmtId="4" fontId="0" fillId="0" borderId="29" xfId="0" applyNumberFormat="1" applyFont="1" applyFill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0" fillId="0" borderId="11" xfId="0" applyBorder="1" applyAlignment="1">
      <alignment vertical="center"/>
    </xf>
    <xf numFmtId="0" fontId="1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2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6"/>
  <sheetViews>
    <sheetView tabSelected="1" workbookViewId="0">
      <selection activeCell="C39" sqref="C39"/>
    </sheetView>
  </sheetViews>
  <sheetFormatPr defaultRowHeight="15" x14ac:dyDescent="0.25"/>
  <cols>
    <col min="1" max="1" width="57.85546875" customWidth="1"/>
    <col min="2" max="2" width="15.5703125" customWidth="1"/>
    <col min="3" max="3" width="17.28515625" customWidth="1"/>
    <col min="4" max="4" width="27.7109375" customWidth="1"/>
    <col min="5" max="5" width="12.7109375" bestFit="1" customWidth="1"/>
    <col min="6" max="6" width="10.140625" bestFit="1" customWidth="1"/>
    <col min="10" max="10" width="11.7109375" bestFit="1" customWidth="1"/>
  </cols>
  <sheetData>
    <row r="1" spans="1:3" ht="57.75" customHeight="1" thickBot="1" x14ac:dyDescent="0.3">
      <c r="A1" s="57" t="s">
        <v>42</v>
      </c>
      <c r="B1" s="58"/>
      <c r="C1" s="59"/>
    </row>
    <row r="2" spans="1:3" ht="24.95" customHeight="1" x14ac:dyDescent="0.25">
      <c r="A2" s="22" t="s">
        <v>17</v>
      </c>
      <c r="B2" s="1" t="s">
        <v>1</v>
      </c>
      <c r="C2" s="2" t="s">
        <v>2</v>
      </c>
    </row>
    <row r="3" spans="1:3" ht="20.100000000000001" customHeight="1" x14ac:dyDescent="0.25">
      <c r="A3" s="60" t="s">
        <v>0</v>
      </c>
      <c r="B3" s="9">
        <v>959740.22</v>
      </c>
      <c r="C3" s="4"/>
    </row>
    <row r="4" spans="1:3" ht="20.100000000000001" customHeight="1" x14ac:dyDescent="0.25">
      <c r="A4" s="56"/>
      <c r="B4" s="10">
        <v>196755.49</v>
      </c>
      <c r="C4" s="4"/>
    </row>
    <row r="5" spans="1:3" ht="20.100000000000001" customHeight="1" x14ac:dyDescent="0.25">
      <c r="A5" s="61"/>
      <c r="B5" s="11">
        <v>2000000</v>
      </c>
      <c r="C5" s="4"/>
    </row>
    <row r="6" spans="1:3" ht="20.100000000000001" customHeight="1" x14ac:dyDescent="0.25">
      <c r="A6" s="3" t="s">
        <v>18</v>
      </c>
      <c r="B6" s="9">
        <v>1908600</v>
      </c>
      <c r="C6" s="5"/>
    </row>
    <row r="7" spans="1:3" ht="20.100000000000001" customHeight="1" x14ac:dyDescent="0.25">
      <c r="A7" s="3" t="s">
        <v>19</v>
      </c>
      <c r="B7" s="9">
        <v>5262470</v>
      </c>
      <c r="C7" s="5"/>
    </row>
    <row r="8" spans="1:3" ht="30.75" customHeight="1" x14ac:dyDescent="0.25">
      <c r="A8" s="6" t="s">
        <v>20</v>
      </c>
      <c r="B8" s="9">
        <v>7282600</v>
      </c>
      <c r="C8" s="5"/>
    </row>
    <row r="9" spans="1:3" ht="20.100000000000001" customHeight="1" x14ac:dyDescent="0.25">
      <c r="A9" s="60" t="s">
        <v>3</v>
      </c>
      <c r="B9" s="9">
        <v>525080</v>
      </c>
      <c r="C9" s="4"/>
    </row>
    <row r="10" spans="1:3" ht="20.100000000000001" customHeight="1" x14ac:dyDescent="0.25">
      <c r="A10" s="61"/>
      <c r="B10" s="10">
        <v>5012</v>
      </c>
      <c r="C10" s="4"/>
    </row>
    <row r="11" spans="1:3" ht="20.100000000000001" customHeight="1" x14ac:dyDescent="0.25">
      <c r="A11" s="60" t="s">
        <v>4</v>
      </c>
      <c r="B11" s="9">
        <v>156758.97</v>
      </c>
      <c r="C11" s="4"/>
    </row>
    <row r="12" spans="1:3" ht="20.100000000000001" customHeight="1" x14ac:dyDescent="0.25">
      <c r="A12" s="56"/>
      <c r="B12" s="10">
        <v>12655</v>
      </c>
      <c r="C12" s="7"/>
    </row>
    <row r="13" spans="1:3" ht="20.100000000000001" customHeight="1" x14ac:dyDescent="0.25">
      <c r="A13" s="56"/>
      <c r="B13" s="13" t="s">
        <v>7</v>
      </c>
      <c r="C13" s="7"/>
    </row>
    <row r="14" spans="1:3" ht="20.100000000000001" customHeight="1" x14ac:dyDescent="0.25">
      <c r="A14" s="56"/>
      <c r="B14" s="12" t="s">
        <v>5</v>
      </c>
      <c r="C14" s="7"/>
    </row>
    <row r="15" spans="1:3" ht="20.100000000000001" customHeight="1" x14ac:dyDescent="0.25">
      <c r="A15" s="61"/>
      <c r="B15" s="12" t="s">
        <v>6</v>
      </c>
      <c r="C15" s="7"/>
    </row>
    <row r="16" spans="1:3" ht="20.100000000000001" customHeight="1" x14ac:dyDescent="0.25">
      <c r="A16" s="60" t="s">
        <v>21</v>
      </c>
      <c r="B16" s="9">
        <v>1049.6500000000001</v>
      </c>
      <c r="C16" s="7"/>
    </row>
    <row r="17" spans="1:3" ht="20.100000000000001" customHeight="1" x14ac:dyDescent="0.25">
      <c r="A17" s="56"/>
      <c r="B17" s="10">
        <v>13.17</v>
      </c>
      <c r="C17" s="7"/>
    </row>
    <row r="18" spans="1:3" ht="20.100000000000001" customHeight="1" x14ac:dyDescent="0.25">
      <c r="A18" s="56"/>
      <c r="B18" s="12" t="s">
        <v>8</v>
      </c>
      <c r="C18" s="7"/>
    </row>
    <row r="19" spans="1:3" ht="20.100000000000001" customHeight="1" x14ac:dyDescent="0.25">
      <c r="A19" s="56"/>
      <c r="B19" s="12" t="s">
        <v>9</v>
      </c>
      <c r="C19" s="7"/>
    </row>
    <row r="20" spans="1:3" ht="20.100000000000001" customHeight="1" x14ac:dyDescent="0.25">
      <c r="A20" s="56"/>
      <c r="B20" s="12" t="s">
        <v>10</v>
      </c>
      <c r="C20" s="7"/>
    </row>
    <row r="21" spans="1:3" ht="20.100000000000001" customHeight="1" x14ac:dyDescent="0.25">
      <c r="A21" s="56"/>
      <c r="B21" s="14">
        <v>0.82</v>
      </c>
      <c r="C21" s="7"/>
    </row>
    <row r="22" spans="1:3" ht="20.100000000000001" customHeight="1" x14ac:dyDescent="0.25">
      <c r="A22" s="55" t="s">
        <v>11</v>
      </c>
      <c r="B22" s="25">
        <v>16049043.84</v>
      </c>
      <c r="C22" s="26"/>
    </row>
    <row r="23" spans="1:3" ht="20.100000000000001" customHeight="1" x14ac:dyDescent="0.25">
      <c r="A23" s="56"/>
      <c r="B23" s="10">
        <v>214435.66</v>
      </c>
      <c r="C23" s="4"/>
    </row>
    <row r="24" spans="1:3" ht="20.100000000000001" customHeight="1" x14ac:dyDescent="0.25">
      <c r="A24" s="56"/>
      <c r="B24" s="38" t="s">
        <v>12</v>
      </c>
      <c r="C24" s="4"/>
    </row>
    <row r="25" spans="1:3" ht="20.100000000000001" customHeight="1" x14ac:dyDescent="0.25">
      <c r="A25" s="56"/>
      <c r="B25" s="38" t="s">
        <v>13</v>
      </c>
      <c r="C25" s="4"/>
    </row>
    <row r="26" spans="1:3" ht="20.100000000000001" customHeight="1" x14ac:dyDescent="0.25">
      <c r="A26" s="56"/>
      <c r="B26" s="11">
        <v>4000000.32</v>
      </c>
      <c r="C26" s="4"/>
    </row>
    <row r="27" spans="1:3" ht="20.100000000000001" customHeight="1" x14ac:dyDescent="0.25">
      <c r="A27" s="56"/>
      <c r="B27" s="36" t="s">
        <v>14</v>
      </c>
      <c r="C27" s="37"/>
    </row>
    <row r="28" spans="1:3" ht="35.25" customHeight="1" x14ac:dyDescent="0.25">
      <c r="A28" s="41" t="s">
        <v>22</v>
      </c>
      <c r="B28" s="42"/>
      <c r="C28" s="40">
        <v>2539440.04</v>
      </c>
    </row>
    <row r="29" spans="1:3" ht="60" x14ac:dyDescent="0.25">
      <c r="A29" s="43" t="s">
        <v>34</v>
      </c>
      <c r="B29" s="44"/>
      <c r="C29" s="39">
        <v>829869.24</v>
      </c>
    </row>
    <row r="30" spans="1:3" ht="60" x14ac:dyDescent="0.25">
      <c r="A30" s="43" t="s">
        <v>35</v>
      </c>
      <c r="B30" s="44"/>
      <c r="C30" s="39">
        <v>2263949.3199999998</v>
      </c>
    </row>
    <row r="31" spans="1:3" ht="60" x14ac:dyDescent="0.25">
      <c r="A31" s="43" t="s">
        <v>36</v>
      </c>
      <c r="B31" s="44"/>
      <c r="C31" s="39">
        <v>1837287.31</v>
      </c>
    </row>
    <row r="32" spans="1:3" ht="60" x14ac:dyDescent="0.25">
      <c r="A32" s="45" t="s">
        <v>37</v>
      </c>
      <c r="B32" s="44"/>
      <c r="C32" s="39">
        <v>1298968.8400000001</v>
      </c>
    </row>
    <row r="33" spans="1:3" ht="60" x14ac:dyDescent="0.25">
      <c r="A33" s="45" t="s">
        <v>38</v>
      </c>
      <c r="B33" s="44"/>
      <c r="C33" s="39">
        <v>1764505.78</v>
      </c>
    </row>
    <row r="34" spans="1:3" ht="60" x14ac:dyDescent="0.25">
      <c r="A34" s="45" t="s">
        <v>39</v>
      </c>
      <c r="B34" s="46"/>
      <c r="C34" s="47">
        <v>407138.85</v>
      </c>
    </row>
    <row r="35" spans="1:3" ht="75" x14ac:dyDescent="0.25">
      <c r="A35" s="45" t="s">
        <v>40</v>
      </c>
      <c r="B35" s="49"/>
      <c r="C35" s="50">
        <v>263588.98</v>
      </c>
    </row>
    <row r="36" spans="1:3" ht="30" x14ac:dyDescent="0.25">
      <c r="A36" s="48" t="s">
        <v>41</v>
      </c>
      <c r="B36" s="54">
        <v>12006.88</v>
      </c>
      <c r="C36" s="53"/>
    </row>
    <row r="37" spans="1:3" ht="30" x14ac:dyDescent="0.25">
      <c r="A37" s="48" t="s">
        <v>41</v>
      </c>
      <c r="B37" s="54">
        <v>50000</v>
      </c>
      <c r="C37" s="53"/>
    </row>
    <row r="38" spans="1:3" ht="30.75" thickBot="1" x14ac:dyDescent="0.3">
      <c r="A38" s="48" t="s">
        <v>41</v>
      </c>
      <c r="B38" s="52">
        <v>50000</v>
      </c>
      <c r="C38" s="51"/>
    </row>
    <row r="39" spans="1:3" ht="23.25" customHeight="1" thickBot="1" x14ac:dyDescent="0.3">
      <c r="A39" s="15" t="s">
        <v>16</v>
      </c>
      <c r="B39" s="23">
        <v>17922094.050000001</v>
      </c>
      <c r="C39" s="24">
        <f>SUM(C28:C35)</f>
        <v>11204748.359999999</v>
      </c>
    </row>
    <row r="40" spans="1:3" ht="12" customHeight="1" thickBot="1" x14ac:dyDescent="0.3">
      <c r="A40" s="16"/>
      <c r="B40" s="17"/>
      <c r="C40" s="18"/>
    </row>
    <row r="41" spans="1:3" ht="33" customHeight="1" thickBot="1" x14ac:dyDescent="0.3">
      <c r="A41" s="19" t="s">
        <v>15</v>
      </c>
      <c r="B41" s="20"/>
      <c r="C41" s="21">
        <f>+B39-C39</f>
        <v>6717345.6900000013</v>
      </c>
    </row>
    <row r="46" spans="1:3" x14ac:dyDescent="0.25">
      <c r="C46" s="8"/>
    </row>
  </sheetData>
  <mergeCells count="6">
    <mergeCell ref="A22:A27"/>
    <mergeCell ref="A1:C1"/>
    <mergeCell ref="A3:A5"/>
    <mergeCell ref="A9:A10"/>
    <mergeCell ref="A11:A15"/>
    <mergeCell ref="A16:A21"/>
  </mergeCells>
  <pageMargins left="0.7" right="0.24" top="0.52" bottom="0.44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5813D-26E1-4DD8-963A-0E984ED4EE64}">
  <sheetPr>
    <pageSetUpPr fitToPage="1"/>
  </sheetPr>
  <dimension ref="A1:J14"/>
  <sheetViews>
    <sheetView workbookViewId="0">
      <selection activeCell="N14" sqref="N14"/>
    </sheetView>
  </sheetViews>
  <sheetFormatPr defaultRowHeight="15" x14ac:dyDescent="0.25"/>
  <cols>
    <col min="1" max="1" width="20.85546875" customWidth="1"/>
    <col min="2" max="2" width="16.42578125" customWidth="1"/>
    <col min="3" max="3" width="11.42578125" customWidth="1"/>
    <col min="4" max="4" width="26.42578125" customWidth="1"/>
    <col min="5" max="5" width="13" customWidth="1"/>
    <col min="6" max="6" width="17.140625" customWidth="1"/>
    <col min="7" max="7" width="12.140625" customWidth="1"/>
    <col min="8" max="8" width="12.85546875" customWidth="1"/>
    <col min="9" max="9" width="13.140625" customWidth="1"/>
    <col min="10" max="10" width="11.85546875" customWidth="1"/>
  </cols>
  <sheetData>
    <row r="1" spans="1:10" ht="39" customHeight="1" x14ac:dyDescent="0.25">
      <c r="A1" s="62" t="s">
        <v>23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0" ht="29.1" customHeight="1" x14ac:dyDescent="0.25">
      <c r="A3" s="28" t="s">
        <v>24</v>
      </c>
      <c r="B3" s="28" t="s">
        <v>25</v>
      </c>
      <c r="C3" s="29"/>
      <c r="D3" s="28" t="s">
        <v>26</v>
      </c>
      <c r="E3" s="28"/>
      <c r="F3" s="28" t="s">
        <v>27</v>
      </c>
      <c r="G3" s="29"/>
      <c r="H3" s="28" t="s">
        <v>28</v>
      </c>
      <c r="I3" s="28"/>
      <c r="J3" s="28" t="s">
        <v>29</v>
      </c>
    </row>
    <row r="4" spans="1:10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</row>
    <row r="5" spans="1:10" x14ac:dyDescent="0.25">
      <c r="A5" s="30" t="s">
        <v>30</v>
      </c>
      <c r="B5" s="31">
        <v>170925</v>
      </c>
      <c r="C5" s="32"/>
      <c r="D5" s="31">
        <v>170925</v>
      </c>
      <c r="E5" s="32"/>
      <c r="F5" s="31">
        <v>171562.5</v>
      </c>
      <c r="G5" s="32"/>
      <c r="H5" s="31">
        <v>237492.5</v>
      </c>
      <c r="I5" s="32"/>
      <c r="J5" s="33">
        <v>167207.8125</v>
      </c>
    </row>
    <row r="6" spans="1:10" x14ac:dyDescent="0.25">
      <c r="A6" s="64"/>
      <c r="B6" s="64"/>
      <c r="C6" s="64"/>
      <c r="D6" s="64"/>
      <c r="E6" s="64"/>
      <c r="F6" s="64"/>
      <c r="G6" s="64"/>
      <c r="H6" s="64"/>
      <c r="I6" s="64"/>
      <c r="J6" s="64"/>
    </row>
    <row r="7" spans="1:10" x14ac:dyDescent="0.25">
      <c r="A7" s="30" t="s">
        <v>31</v>
      </c>
      <c r="B7" s="31">
        <v>135700.6</v>
      </c>
      <c r="C7" s="32"/>
      <c r="D7" s="31">
        <v>167462.5</v>
      </c>
      <c r="E7" s="32"/>
      <c r="F7" s="31">
        <v>121787.5</v>
      </c>
      <c r="G7" s="32"/>
      <c r="H7" s="31">
        <v>236640.625</v>
      </c>
      <c r="I7" s="32"/>
      <c r="J7" s="33">
        <v>248850</v>
      </c>
    </row>
    <row r="8" spans="1:10" x14ac:dyDescent="0.25">
      <c r="A8" s="64"/>
      <c r="B8" s="64"/>
      <c r="C8" s="64"/>
      <c r="D8" s="64"/>
      <c r="E8" s="64"/>
      <c r="F8" s="64"/>
      <c r="G8" s="64"/>
      <c r="H8" s="64"/>
      <c r="I8" s="64"/>
      <c r="J8" s="64"/>
    </row>
    <row r="9" spans="1:10" x14ac:dyDescent="0.25">
      <c r="A9" s="30" t="s">
        <v>32</v>
      </c>
      <c r="B9" s="31">
        <v>124380</v>
      </c>
      <c r="C9" s="32"/>
      <c r="D9" s="31">
        <v>124380</v>
      </c>
      <c r="E9" s="32"/>
      <c r="F9" s="31">
        <v>98616</v>
      </c>
      <c r="G9" s="32"/>
      <c r="H9" s="31">
        <v>187410</v>
      </c>
      <c r="I9" s="32"/>
      <c r="J9" s="33">
        <v>176100</v>
      </c>
    </row>
    <row r="10" spans="1:10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</row>
    <row r="11" spans="1:10" x14ac:dyDescent="0.25">
      <c r="A11" s="34" t="s">
        <v>33</v>
      </c>
      <c r="B11" s="35">
        <f>B9+B7+B5</f>
        <v>431005.6</v>
      </c>
      <c r="C11" s="27"/>
      <c r="D11" s="35">
        <f>D9+D7+D5</f>
        <v>462767.5</v>
      </c>
      <c r="E11" s="27"/>
      <c r="F11" s="35">
        <f>F9+F7+F5</f>
        <v>391966</v>
      </c>
      <c r="G11" s="27"/>
      <c r="H11" s="35">
        <f>H9+H7+H5</f>
        <v>661543.125</v>
      </c>
      <c r="I11" s="27"/>
      <c r="J11" s="35">
        <f>J9+J7+J5</f>
        <v>592157.8125</v>
      </c>
    </row>
    <row r="14" spans="1:10" x14ac:dyDescent="0.25">
      <c r="J14" s="8"/>
    </row>
  </sheetData>
  <mergeCells count="4">
    <mergeCell ref="A1:J1"/>
    <mergeCell ref="A4:J4"/>
    <mergeCell ref="A6:J6"/>
    <mergeCell ref="A8:J8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Davor Milas</dc:creator>
  <cp:lastModifiedBy>Davor Milas</cp:lastModifiedBy>
  <cp:lastPrinted>2021-01-29T12:42:12Z</cp:lastPrinted>
  <dcterms:created xsi:type="dcterms:W3CDTF">2021-01-22T11:57:24Z</dcterms:created>
  <dcterms:modified xsi:type="dcterms:W3CDTF">2021-04-13T12:13:11Z</dcterms:modified>
</cp:coreProperties>
</file>